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PRIMER TRIMESTRE 2023\01 PUBLICACION PRIMER TRIMESTRE 2023\02 INFORMACION PRESUPUESTARIA\"/>
    </mc:Choice>
  </mc:AlternateContent>
  <xr:revisionPtr revIDLastSave="0" documentId="13_ncr:1_{C0DA199B-FFD1-4248-ACC8-FCA811FB0EAC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A" sheetId="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4" l="1"/>
  <c r="E35" i="4"/>
  <c r="C35" i="4"/>
  <c r="B35" i="4"/>
  <c r="F49" i="4"/>
  <c r="E49" i="4"/>
  <c r="C49" i="4"/>
  <c r="B49" i="4"/>
  <c r="G41" i="4"/>
  <c r="G39" i="4"/>
  <c r="D47" i="4"/>
  <c r="G47" i="4" s="1"/>
  <c r="D45" i="4"/>
  <c r="G45" i="4" s="1"/>
  <c r="D43" i="4"/>
  <c r="G43" i="4" s="1"/>
  <c r="D41" i="4"/>
  <c r="D39" i="4"/>
  <c r="D37" i="4"/>
  <c r="G37" i="4" s="1"/>
  <c r="D35" i="4"/>
  <c r="G35" i="4" s="1"/>
  <c r="G25" i="4"/>
  <c r="G24" i="4"/>
  <c r="G23" i="4"/>
  <c r="G22" i="4"/>
  <c r="G27" i="4" s="1"/>
  <c r="D25" i="4"/>
  <c r="D24" i="4"/>
  <c r="D23" i="4"/>
  <c r="D22" i="4"/>
  <c r="F27" i="4"/>
  <c r="E27" i="4"/>
  <c r="D27" i="4"/>
  <c r="C27" i="4"/>
  <c r="B27" i="4"/>
  <c r="F13" i="4"/>
  <c r="E13" i="4"/>
  <c r="C13" i="4"/>
  <c r="B13" i="4"/>
  <c r="D11" i="4"/>
  <c r="G11" i="4" s="1"/>
  <c r="D10" i="4"/>
  <c r="G10" i="4" s="1"/>
  <c r="D9" i="4"/>
  <c r="G9" i="4" s="1"/>
  <c r="D8" i="4"/>
  <c r="G8" i="4" s="1"/>
  <c r="D7" i="4"/>
  <c r="G49" i="4" l="1"/>
  <c r="D49" i="4"/>
  <c r="D13" i="4"/>
  <c r="G7" i="4"/>
  <c r="G13" i="4" s="1"/>
</calcChain>
</file>

<file path=xl/sharedStrings.xml><?xml version="1.0" encoding="utf-8"?>
<sst xmlns="http://schemas.openxmlformats.org/spreadsheetml/2006/main" count="53" uniqueCount="31">
  <si>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</si>
  <si>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</si>
  <si>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</si>
  <si>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</si>
  <si>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</si>
  <si>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</si>
  <si>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</si>
  <si>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</si>
  <si>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</si>
  <si>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</si>
  <si>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Total del Gasto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</si>
  <si>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</si>
  <si>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</si>
  <si>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</si>
  <si>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</si>
  <si>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</si>
  <si>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</si>
  <si>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</si>
  <si>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</si>
  <si>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</si>
  <si>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</si>
  <si>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</si>
  <si>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Bajo protesta de decir verdad declaramos que los Estados Financieros y sus notas, son razonablemente correctos y son responsabilidad del emisor.</t>
  </si>
  <si>
    <t>Dirección General</t>
  </si>
  <si>
    <t>Dirección de Finanzas y Administración</t>
  </si>
  <si>
    <t>Dirección de Asuntos Jurídicos</t>
  </si>
  <si>
    <t>Dirección Técnica</t>
  </si>
  <si>
    <t>Dirección de Promoción y Gestión de Crédito y Subsidio</t>
  </si>
  <si>
    <t>Instituto Municipal de Vivienda de León, Guanajuato (IMUVI)
Estado Analítico del Ejercicio del Presupuesto de Egresos
Clasificación Administrativa
Del 1 de enero al 31 de marzo de 2023</t>
  </si>
  <si>
    <t>Gobierno (Federal/Estatal/Municipal) de __________________________
Estado Analítico del Ejercicio del Presupuesto de Egresos
Clasificación Administrativa
Del 01 de enero al 31 de marzo de 2023</t>
  </si>
  <si>
    <t>Instituto Municipal de Vivienda de León, Guanajuato (IMUVI)
Estado Analítico del Ejercicio del Presupuesto de Egresos
Clasificación Administrativa
Del 01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</si>
</sst>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6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1" fillId="0" borderId="0" xfId="8" applyAlignment="1" applyProtection="1">
      <alignment horizontal="left" vertical="top" indent="1"/>
      <protection locked="0"/>
    </xf>
    <xf numFmtId="4" fontId="0" fillId="0" borderId="0" xfId="0" applyNumberFormat="1" applyProtection="1"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1783080</xdr:colOff>
      <xdr:row>55</xdr:row>
      <xdr:rowOff>60960</xdr:rowOff>
    </xdr:from>
    <xdr:to>
      <xdr:col>4</xdr:col>
      <xdr:colOff>373380</xdr:colOff>
      <xdr:row>60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8D65935-8045-4840-B20F-66F929DDD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3080" y="10824210"/>
          <a:ext cx="521017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6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28" t="s">
        <v>28</v>
      </c>
      <c r="B1" s="29"/>
      <c r="C1" s="29"/>
      <c r="D1" s="29"/>
      <c r="E1" s="29"/>
      <c r="F1" s="29"/>
      <c r="G1" s="30"/>
    </row>
    <row r="2" spans="1:7" x14ac:dyDescent="0.2">
      <c r="A2" s="9"/>
      <c r="B2" s="9"/>
      <c r="C2" s="9"/>
      <c r="D2" s="9"/>
      <c r="E2" s="9"/>
      <c r="F2" s="9"/>
      <c r="G2" s="9"/>
    </row>
    <row r="3" spans="1:7" x14ac:dyDescent="0.2">
      <c r="A3" s="16"/>
      <c r="B3" s="19" t="s">
        <v>0</v>
      </c>
      <c r="C3" s="20"/>
      <c r="D3" s="20"/>
      <c r="E3" s="20"/>
      <c r="F3" s="21"/>
      <c r="G3" s="31" t="s">
        <v>7</v>
      </c>
    </row>
    <row r="4" spans="1:7" ht="24.95" customHeight="1" x14ac:dyDescent="0.2">
      <c r="A4" s="17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2"/>
    </row>
    <row r="5" spans="1:7" x14ac:dyDescent="0.2">
      <c r="A5" s="18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8"/>
      <c r="B6" s="14"/>
      <c r="C6" s="14"/>
      <c r="D6" s="14"/>
      <c r="E6" s="14"/>
      <c r="F6" s="14"/>
      <c r="G6" s="14"/>
    </row>
    <row r="7" spans="1:7" x14ac:dyDescent="0.2">
      <c r="A7" s="22" t="s">
        <v>23</v>
      </c>
      <c r="B7" s="5">
        <v>9167429</v>
      </c>
      <c r="C7" s="5">
        <v>-228800</v>
      </c>
      <c r="D7" s="5">
        <f>+B7+C7</f>
        <v>8938629</v>
      </c>
      <c r="E7" s="5">
        <v>1487994.15</v>
      </c>
      <c r="F7" s="5">
        <v>1424991.31</v>
      </c>
      <c r="G7" s="5">
        <f>+D7-E7</f>
        <v>7450634.8499999996</v>
      </c>
    </row>
    <row r="8" spans="1:7" x14ac:dyDescent="0.2">
      <c r="A8" s="22" t="s">
        <v>24</v>
      </c>
      <c r="B8" s="5">
        <v>34369784</v>
      </c>
      <c r="C8" s="5">
        <v>561700</v>
      </c>
      <c r="D8" s="5">
        <f t="shared" ref="D8:D11" si="0">+B8+C8</f>
        <v>34931484</v>
      </c>
      <c r="E8" s="5">
        <v>5319413.43</v>
      </c>
      <c r="F8" s="5">
        <v>5181474.4800000004</v>
      </c>
      <c r="G8" s="5">
        <f t="shared" ref="G8:G11" si="1">+D8-E8</f>
        <v>29612070.57</v>
      </c>
    </row>
    <row r="9" spans="1:7" x14ac:dyDescent="0.2">
      <c r="A9" s="22" t="s">
        <v>25</v>
      </c>
      <c r="B9" s="5">
        <v>31808718</v>
      </c>
      <c r="C9" s="5">
        <v>-1058700</v>
      </c>
      <c r="D9" s="5">
        <f t="shared" si="0"/>
        <v>30750018</v>
      </c>
      <c r="E9" s="5">
        <v>4091752.18</v>
      </c>
      <c r="F9" s="5">
        <v>3902006.53</v>
      </c>
      <c r="G9" s="5">
        <f t="shared" si="1"/>
        <v>26658265.82</v>
      </c>
    </row>
    <row r="10" spans="1:7" x14ac:dyDescent="0.2">
      <c r="A10" s="22" t="s">
        <v>26</v>
      </c>
      <c r="B10" s="5">
        <v>140942967</v>
      </c>
      <c r="C10" s="5">
        <v>725300</v>
      </c>
      <c r="D10" s="5">
        <f t="shared" si="0"/>
        <v>141668267</v>
      </c>
      <c r="E10" s="5">
        <v>1865753.51</v>
      </c>
      <c r="F10" s="5">
        <v>1770956.85</v>
      </c>
      <c r="G10" s="5">
        <f t="shared" si="1"/>
        <v>139802513.49000001</v>
      </c>
    </row>
    <row r="11" spans="1:7" x14ac:dyDescent="0.2">
      <c r="A11" s="22" t="s">
        <v>27</v>
      </c>
      <c r="B11" s="5">
        <v>9417982</v>
      </c>
      <c r="C11" s="5">
        <v>500</v>
      </c>
      <c r="D11" s="5">
        <f t="shared" si="0"/>
        <v>9418482</v>
      </c>
      <c r="E11" s="5">
        <v>2081311.75</v>
      </c>
      <c r="F11" s="5">
        <v>1978649.94</v>
      </c>
      <c r="G11" s="5">
        <f t="shared" si="1"/>
        <v>7337170.25</v>
      </c>
    </row>
    <row r="12" spans="1:7" x14ac:dyDescent="0.2">
      <c r="A12" s="22"/>
      <c r="B12" s="6"/>
      <c r="C12" s="6"/>
      <c r="D12" s="6"/>
      <c r="E12" s="6"/>
      <c r="F12" s="6"/>
      <c r="G12" s="6"/>
    </row>
    <row r="13" spans="1:7" x14ac:dyDescent="0.2">
      <c r="A13" s="23" t="s">
        <v>10</v>
      </c>
      <c r="B13" s="7">
        <f>SUM(B7:B11)</f>
        <v>225706880</v>
      </c>
      <c r="C13" s="7">
        <f t="shared" ref="C13:G13" si="2">SUM(C7:C11)</f>
        <v>0</v>
      </c>
      <c r="D13" s="7">
        <f t="shared" si="2"/>
        <v>225706880</v>
      </c>
      <c r="E13" s="7">
        <f t="shared" si="2"/>
        <v>14846225.02</v>
      </c>
      <c r="F13" s="7">
        <f t="shared" si="2"/>
        <v>14258079.109999999</v>
      </c>
      <c r="G13" s="7">
        <f t="shared" si="2"/>
        <v>210860654.98000002</v>
      </c>
    </row>
    <row r="16" spans="1:7" ht="45" customHeight="1" x14ac:dyDescent="0.2">
      <c r="A16" s="28" t="s">
        <v>29</v>
      </c>
      <c r="B16" s="29"/>
      <c r="C16" s="29"/>
      <c r="D16" s="29"/>
      <c r="E16" s="29"/>
      <c r="F16" s="29"/>
      <c r="G16" s="30"/>
    </row>
    <row r="18" spans="1:7" x14ac:dyDescent="0.2">
      <c r="A18" s="16"/>
      <c r="B18" s="19" t="s">
        <v>0</v>
      </c>
      <c r="C18" s="20"/>
      <c r="D18" s="20"/>
      <c r="E18" s="20"/>
      <c r="F18" s="21"/>
      <c r="G18" s="31" t="s">
        <v>7</v>
      </c>
    </row>
    <row r="19" spans="1:7" ht="22.5" x14ac:dyDescent="0.2">
      <c r="A19" s="17" t="s">
        <v>1</v>
      </c>
      <c r="B19" s="3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2"/>
    </row>
    <row r="20" spans="1:7" x14ac:dyDescent="0.2">
      <c r="A20" s="18"/>
      <c r="B20" s="4">
        <v>1</v>
      </c>
      <c r="C20" s="4">
        <v>2</v>
      </c>
      <c r="D20" s="4" t="s">
        <v>8</v>
      </c>
      <c r="E20" s="4">
        <v>4</v>
      </c>
      <c r="F20" s="4">
        <v>5</v>
      </c>
      <c r="G20" s="4" t="s">
        <v>9</v>
      </c>
    </row>
    <row r="21" spans="1:7" x14ac:dyDescent="0.2">
      <c r="A21" s="10"/>
      <c r="B21" s="11"/>
      <c r="C21" s="11"/>
      <c r="D21" s="11"/>
      <c r="E21" s="11"/>
      <c r="F21" s="11"/>
      <c r="G21" s="11"/>
    </row>
    <row r="22" spans="1:7" x14ac:dyDescent="0.2">
      <c r="A22" s="22" t="s">
        <v>11</v>
      </c>
      <c r="B22" s="12">
        <v>0</v>
      </c>
      <c r="C22" s="12">
        <v>0</v>
      </c>
      <c r="D22" s="12">
        <f>+B22+C22</f>
        <v>0</v>
      </c>
      <c r="E22" s="12">
        <v>0</v>
      </c>
      <c r="F22" s="12">
        <v>0</v>
      </c>
      <c r="G22" s="12">
        <f>+D22-E22</f>
        <v>0</v>
      </c>
    </row>
    <row r="23" spans="1:7" x14ac:dyDescent="0.2">
      <c r="A23" s="22" t="s">
        <v>12</v>
      </c>
      <c r="B23" s="12">
        <v>0</v>
      </c>
      <c r="C23" s="12">
        <v>0</v>
      </c>
      <c r="D23" s="12">
        <f t="shared" ref="D23:D25" si="3">+B23+C23</f>
        <v>0</v>
      </c>
      <c r="E23" s="12">
        <v>0</v>
      </c>
      <c r="F23" s="12">
        <v>0</v>
      </c>
      <c r="G23" s="12">
        <f t="shared" ref="G23:G25" si="4">+D23-E23</f>
        <v>0</v>
      </c>
    </row>
    <row r="24" spans="1:7" x14ac:dyDescent="0.2">
      <c r="A24" s="22" t="s">
        <v>13</v>
      </c>
      <c r="B24" s="12">
        <v>0</v>
      </c>
      <c r="C24" s="12">
        <v>0</v>
      </c>
      <c r="D24" s="12">
        <f t="shared" si="3"/>
        <v>0</v>
      </c>
      <c r="E24" s="12">
        <v>0</v>
      </c>
      <c r="F24" s="12">
        <v>0</v>
      </c>
      <c r="G24" s="12">
        <f t="shared" si="4"/>
        <v>0</v>
      </c>
    </row>
    <row r="25" spans="1:7" x14ac:dyDescent="0.2">
      <c r="A25" s="22" t="s">
        <v>14</v>
      </c>
      <c r="B25" s="12">
        <v>0</v>
      </c>
      <c r="C25" s="12">
        <v>0</v>
      </c>
      <c r="D25" s="12">
        <f t="shared" si="3"/>
        <v>0</v>
      </c>
      <c r="E25" s="12">
        <v>0</v>
      </c>
      <c r="F25" s="12">
        <v>0</v>
      </c>
      <c r="G25" s="12">
        <f t="shared" si="4"/>
        <v>0</v>
      </c>
    </row>
    <row r="26" spans="1:7" x14ac:dyDescent="0.2">
      <c r="A26" s="2"/>
      <c r="B26" s="13"/>
      <c r="C26" s="13"/>
      <c r="D26" s="13"/>
      <c r="E26" s="13"/>
      <c r="F26" s="13"/>
      <c r="G26" s="13"/>
    </row>
    <row r="27" spans="1:7" x14ac:dyDescent="0.2">
      <c r="A27" s="23" t="s">
        <v>10</v>
      </c>
      <c r="B27" s="7">
        <f>SUM(B22:B25)</f>
        <v>0</v>
      </c>
      <c r="C27" s="7">
        <f t="shared" ref="C27:G27" si="5">SUM(C22:C25)</f>
        <v>0</v>
      </c>
      <c r="D27" s="7">
        <f t="shared" si="5"/>
        <v>0</v>
      </c>
      <c r="E27" s="7">
        <f t="shared" si="5"/>
        <v>0</v>
      </c>
      <c r="F27" s="7">
        <f t="shared" si="5"/>
        <v>0</v>
      </c>
      <c r="G27" s="7">
        <f t="shared" si="5"/>
        <v>0</v>
      </c>
    </row>
    <row r="30" spans="1:7" ht="45" customHeight="1" x14ac:dyDescent="0.2">
      <c r="A30" s="28" t="s">
        <v>30</v>
      </c>
      <c r="B30" s="29"/>
      <c r="C30" s="29"/>
      <c r="D30" s="29"/>
      <c r="E30" s="29"/>
      <c r="F30" s="29"/>
      <c r="G30" s="30"/>
    </row>
    <row r="31" spans="1:7" x14ac:dyDescent="0.2">
      <c r="A31" s="16"/>
      <c r="B31" s="19" t="s">
        <v>0</v>
      </c>
      <c r="C31" s="20"/>
      <c r="D31" s="20"/>
      <c r="E31" s="20"/>
      <c r="F31" s="21"/>
      <c r="G31" s="31" t="s">
        <v>7</v>
      </c>
    </row>
    <row r="32" spans="1:7" ht="22.5" x14ac:dyDescent="0.2">
      <c r="A32" s="17" t="s">
        <v>1</v>
      </c>
      <c r="B32" s="3" t="s">
        <v>2</v>
      </c>
      <c r="C32" s="3" t="s">
        <v>3</v>
      </c>
      <c r="D32" s="3" t="s">
        <v>4</v>
      </c>
      <c r="E32" s="3" t="s">
        <v>5</v>
      </c>
      <c r="F32" s="3" t="s">
        <v>6</v>
      </c>
      <c r="G32" s="32"/>
    </row>
    <row r="33" spans="1:7" x14ac:dyDescent="0.2">
      <c r="A33" s="18"/>
      <c r="B33" s="4">
        <v>1</v>
      </c>
      <c r="C33" s="4">
        <v>2</v>
      </c>
      <c r="D33" s="4" t="s">
        <v>8</v>
      </c>
      <c r="E33" s="4">
        <v>4</v>
      </c>
      <c r="F33" s="4">
        <v>5</v>
      </c>
      <c r="G33" s="4" t="s">
        <v>9</v>
      </c>
    </row>
    <row r="34" spans="1:7" x14ac:dyDescent="0.2">
      <c r="A34" s="10"/>
      <c r="B34" s="11"/>
      <c r="C34" s="11"/>
      <c r="D34" s="11"/>
      <c r="E34" s="11"/>
      <c r="F34" s="11"/>
      <c r="G34" s="11"/>
    </row>
    <row r="35" spans="1:7" ht="22.5" x14ac:dyDescent="0.2">
      <c r="A35" s="24" t="s">
        <v>15</v>
      </c>
      <c r="B35" s="12">
        <f>+B13</f>
        <v>225706880</v>
      </c>
      <c r="C35" s="12">
        <f>+C13</f>
        <v>0</v>
      </c>
      <c r="D35" s="12">
        <f>+B35+C35</f>
        <v>225706880</v>
      </c>
      <c r="E35" s="12">
        <f>+E13</f>
        <v>14846225.02</v>
      </c>
      <c r="F35" s="12">
        <f>+F13</f>
        <v>14258079.109999999</v>
      </c>
      <c r="G35" s="12">
        <f>+D35-E35</f>
        <v>210860654.97999999</v>
      </c>
    </row>
    <row r="36" spans="1:7" x14ac:dyDescent="0.2">
      <c r="A36" s="24"/>
      <c r="B36" s="12"/>
      <c r="C36" s="12"/>
      <c r="D36" s="12"/>
      <c r="E36" s="12"/>
      <c r="F36" s="12"/>
      <c r="G36" s="12"/>
    </row>
    <row r="37" spans="1:7" x14ac:dyDescent="0.2">
      <c r="A37" s="24" t="s">
        <v>16</v>
      </c>
      <c r="B37" s="12">
        <v>0</v>
      </c>
      <c r="C37" s="12">
        <v>0</v>
      </c>
      <c r="D37" s="12">
        <f>+B37+C37</f>
        <v>0</v>
      </c>
      <c r="E37" s="12">
        <v>0</v>
      </c>
      <c r="F37" s="12">
        <v>0</v>
      </c>
      <c r="G37" s="12">
        <f>+D37-E37</f>
        <v>0</v>
      </c>
    </row>
    <row r="38" spans="1:7" x14ac:dyDescent="0.2">
      <c r="A38" s="24"/>
      <c r="B38" s="12"/>
      <c r="C38" s="12"/>
      <c r="D38" s="12"/>
      <c r="E38" s="12"/>
      <c r="F38" s="12"/>
      <c r="G38" s="12"/>
    </row>
    <row r="39" spans="1:7" ht="22.5" x14ac:dyDescent="0.2">
      <c r="A39" s="24" t="s">
        <v>17</v>
      </c>
      <c r="B39" s="12">
        <v>0</v>
      </c>
      <c r="C39" s="12">
        <v>0</v>
      </c>
      <c r="D39" s="12">
        <f>+B39+C39</f>
        <v>0</v>
      </c>
      <c r="E39" s="12">
        <v>0</v>
      </c>
      <c r="F39" s="12">
        <v>0</v>
      </c>
      <c r="G39" s="12">
        <f>+D39-E39</f>
        <v>0</v>
      </c>
    </row>
    <row r="40" spans="1:7" x14ac:dyDescent="0.2">
      <c r="A40" s="24"/>
      <c r="B40" s="12"/>
      <c r="C40" s="12"/>
      <c r="D40" s="12"/>
      <c r="E40" s="12"/>
      <c r="F40" s="12"/>
      <c r="G40" s="12"/>
    </row>
    <row r="41" spans="1:7" ht="22.5" x14ac:dyDescent="0.2">
      <c r="A41" s="24" t="s">
        <v>18</v>
      </c>
      <c r="B41" s="12">
        <v>0</v>
      </c>
      <c r="C41" s="12">
        <v>0</v>
      </c>
      <c r="D41" s="12">
        <f>+B41+C41</f>
        <v>0</v>
      </c>
      <c r="E41" s="12">
        <v>0</v>
      </c>
      <c r="F41" s="12">
        <v>0</v>
      </c>
      <c r="G41" s="12">
        <f>+D41-E41</f>
        <v>0</v>
      </c>
    </row>
    <row r="42" spans="1:7" x14ac:dyDescent="0.2">
      <c r="A42" s="24"/>
      <c r="B42" s="12"/>
      <c r="C42" s="12"/>
      <c r="D42" s="12"/>
      <c r="E42" s="12"/>
      <c r="F42" s="12"/>
      <c r="G42" s="12"/>
    </row>
    <row r="43" spans="1:7" ht="22.5" x14ac:dyDescent="0.2">
      <c r="A43" s="24" t="s">
        <v>19</v>
      </c>
      <c r="B43" s="12">
        <v>0</v>
      </c>
      <c r="C43" s="12">
        <v>0</v>
      </c>
      <c r="D43" s="12">
        <f>+B43+C43</f>
        <v>0</v>
      </c>
      <c r="E43" s="12">
        <v>0</v>
      </c>
      <c r="F43" s="12">
        <v>0</v>
      </c>
      <c r="G43" s="12">
        <f>+D43-E43</f>
        <v>0</v>
      </c>
    </row>
    <row r="44" spans="1:7" x14ac:dyDescent="0.2">
      <c r="A44" s="24"/>
      <c r="B44" s="12"/>
      <c r="C44" s="12"/>
      <c r="D44" s="12"/>
      <c r="E44" s="12"/>
      <c r="F44" s="12"/>
      <c r="G44" s="12"/>
    </row>
    <row r="45" spans="1:7" ht="22.5" x14ac:dyDescent="0.2">
      <c r="A45" s="24" t="s">
        <v>20</v>
      </c>
      <c r="B45" s="12">
        <v>0</v>
      </c>
      <c r="C45" s="12">
        <v>0</v>
      </c>
      <c r="D45" s="12">
        <f>+B45+C45</f>
        <v>0</v>
      </c>
      <c r="E45" s="12">
        <v>0</v>
      </c>
      <c r="F45" s="12">
        <v>0</v>
      </c>
      <c r="G45" s="12">
        <f>+D45-E45</f>
        <v>0</v>
      </c>
    </row>
    <row r="46" spans="1:7" x14ac:dyDescent="0.2">
      <c r="A46" s="24"/>
      <c r="B46" s="12"/>
      <c r="C46" s="12"/>
      <c r="D46" s="12"/>
      <c r="E46" s="12"/>
      <c r="F46" s="12"/>
      <c r="G46" s="12"/>
    </row>
    <row r="47" spans="1:7" x14ac:dyDescent="0.2">
      <c r="A47" s="24" t="s">
        <v>21</v>
      </c>
      <c r="B47" s="12">
        <v>0</v>
      </c>
      <c r="C47" s="12">
        <v>0</v>
      </c>
      <c r="D47" s="12">
        <f>+B47+C47</f>
        <v>0</v>
      </c>
      <c r="E47" s="12">
        <v>0</v>
      </c>
      <c r="F47" s="12">
        <v>0</v>
      </c>
      <c r="G47" s="12">
        <f>+D47-E47</f>
        <v>0</v>
      </c>
    </row>
    <row r="48" spans="1:7" x14ac:dyDescent="0.2">
      <c r="A48" s="25"/>
      <c r="B48" s="13"/>
      <c r="C48" s="13"/>
      <c r="D48" s="13"/>
      <c r="E48" s="13"/>
      <c r="F48" s="13"/>
      <c r="G48" s="13"/>
    </row>
    <row r="49" spans="1:7" x14ac:dyDescent="0.2">
      <c r="A49" s="15" t="s">
        <v>10</v>
      </c>
      <c r="B49" s="7">
        <f>+B35+B37+B39+B41+B43+B45+B47</f>
        <v>225706880</v>
      </c>
      <c r="C49" s="7">
        <f t="shared" ref="C49:G49" si="6">+C35+C37+C39+C41+C43+C45+C47</f>
        <v>0</v>
      </c>
      <c r="D49" s="7">
        <f t="shared" si="6"/>
        <v>225706880</v>
      </c>
      <c r="E49" s="7">
        <f t="shared" si="6"/>
        <v>14846225.02</v>
      </c>
      <c r="F49" s="7">
        <f t="shared" si="6"/>
        <v>14258079.109999999</v>
      </c>
      <c r="G49" s="7">
        <f t="shared" si="6"/>
        <v>210860654.97999999</v>
      </c>
    </row>
    <row r="51" spans="1:7" ht="12.75" x14ac:dyDescent="0.2">
      <c r="A51" s="26" t="s">
        <v>22</v>
      </c>
    </row>
    <row r="65" spans="2:7" x14ac:dyDescent="0.2">
      <c r="B65" s="27"/>
      <c r="C65" s="27"/>
      <c r="D65" s="27"/>
      <c r="E65" s="27"/>
      <c r="F65" s="27"/>
      <c r="G65" s="27"/>
    </row>
    <row r="66" spans="2:7" x14ac:dyDescent="0.2">
      <c r="B66" s="27"/>
      <c r="C66" s="27"/>
      <c r="D66" s="27"/>
      <c r="E66" s="27"/>
      <c r="F66" s="27"/>
      <c r="G66" s="27"/>
    </row>
  </sheetData>
  <sheetProtection formatCells="0" formatColumns="0" formatRows="0" insertRows="0" deleteRows="0" autoFilter="0"/>
  <mergeCells count="6">
    <mergeCell ref="G3:G4"/>
    <mergeCell ref="G18:G19"/>
    <mergeCell ref="G31:G32"/>
    <mergeCell ref="A1:G1"/>
    <mergeCell ref="A16:G16"/>
    <mergeCell ref="A30:G30"/>
  </mergeCells>
  <printOptions horizontalCentered="1"/>
  <pageMargins left="0" right="0" top="0.74803149606299213" bottom="0.74803149606299213" header="0.31496062992125984" footer="0.31496062992125984"/>
  <pageSetup scale="6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3C30751-0A0D-4099-B924-D6A8D86C4A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2023-06-06T15:47:52Z</cp:lastPrinted>
  <dcterms:created xsi:type="dcterms:W3CDTF">2014-02-10T03:37:14Z</dcterms:created>
  <dcterms:modified xsi:type="dcterms:W3CDTF">2023-06-07T16:01:50Z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